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8"/>
  <c r="L137"/>
  <c r="L127"/>
  <c r="L118"/>
  <c r="L119" s="1"/>
  <c r="L108"/>
  <c r="L99"/>
  <c r="L100" s="1"/>
  <c r="L89"/>
  <c r="L80"/>
  <c r="L81" s="1"/>
  <c r="L70"/>
  <c r="L62"/>
  <c r="L61"/>
  <c r="L51"/>
  <c r="L43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G165"/>
  <c r="F165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I127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I100" s="1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I195"/>
  <c r="G176"/>
  <c r="H176"/>
  <c r="J157"/>
  <c r="H157"/>
  <c r="G157"/>
  <c r="J138"/>
  <c r="I138"/>
  <c r="I119"/>
  <c r="G119"/>
  <c r="J119"/>
  <c r="H119"/>
  <c r="H100"/>
  <c r="G100"/>
  <c r="J100"/>
  <c r="J81"/>
  <c r="G43"/>
  <c r="F62"/>
  <c r="H62"/>
  <c r="F43"/>
  <c r="I43"/>
  <c r="H43"/>
  <c r="L24"/>
  <c r="L196" s="1"/>
  <c r="F119"/>
  <c r="F138"/>
  <c r="F157"/>
  <c r="F176"/>
  <c r="F195"/>
  <c r="I24"/>
  <c r="F24"/>
  <c r="J24"/>
  <c r="H24"/>
  <c r="G24"/>
  <c r="I196" l="1"/>
  <c r="G196"/>
  <c r="J196"/>
  <c r="F196"/>
  <c r="H196"/>
</calcChain>
</file>

<file path=xl/sharedStrings.xml><?xml version="1.0" encoding="utf-8"?>
<sst xmlns="http://schemas.openxmlformats.org/spreadsheetml/2006/main" count="305" uniqueCount="107">
  <si>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</si>
  <si>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</si>
  <si>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</si>
  <si>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</si>
  <si>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</si>
  <si>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</si>
  <si>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</si>
  <si>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</si>
  <si>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</si>
  <si>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</si>
  <si>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</si>
  <si>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</si>
  <si>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</si>
  <si>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</si>
  <si>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</si>
  <si>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</si>
  <si>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</si>
  <si>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</si>
  <si>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</si>
  <si>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</si>
  <si>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</si>
  <si>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</si>
  <si>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</si>
  <si>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</si>
  <si>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</si>
  <si>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</si>
  <si>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</si>
  <si>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</si>
  <si>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</si>
  <si>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</si>
  <si>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</si>
  <si>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</si>
  <si>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</si>
  <si>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</si>
  <si>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</si>
  <si>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</si>
  <si>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МКОУ "Новокрасненская СОШ"</t>
  </si>
  <si>
    <t>директор</t>
  </si>
  <si>
    <t>Иващенко Г.Н.</t>
  </si>
  <si>
    <t>банан</t>
  </si>
  <si>
    <t>Пром.</t>
  </si>
  <si>
    <t>54-2гн</t>
  </si>
  <si>
    <t>Чай с сахаром</t>
  </si>
  <si>
    <t>Свекольник (со сметаной)</t>
  </si>
  <si>
    <t>54-18с</t>
  </si>
  <si>
    <t>Макароны отварные</t>
  </si>
  <si>
    <t>54-1г</t>
  </si>
  <si>
    <t>Тефтели "натуральные"</t>
  </si>
  <si>
    <t>П/Ф</t>
  </si>
  <si>
    <t>соус красный основной</t>
  </si>
  <si>
    <t>Компот из смеси сухофруктов</t>
  </si>
  <si>
    <t>54-1хн</t>
  </si>
  <si>
    <t xml:space="preserve">Суп крестьянский с крупой </t>
  </si>
  <si>
    <t>54-27с</t>
  </si>
  <si>
    <t>Пельмени с сливочным маслом</t>
  </si>
  <si>
    <t>Чай с лимоном и сахаром</t>
  </si>
  <si>
    <t>54-3гн</t>
  </si>
  <si>
    <t>Борщ с капустой и картофелем</t>
  </si>
  <si>
    <t>54-22с</t>
  </si>
  <si>
    <t>Рис отварной</t>
  </si>
  <si>
    <t>54-6г</t>
  </si>
  <si>
    <t>54-12р</t>
  </si>
  <si>
    <t>Рыба запеченная с сыром и луком</t>
  </si>
  <si>
    <t>соус сметанный</t>
  </si>
  <si>
    <t>Компот из свежих яблок</t>
  </si>
  <si>
    <t>54-32хн</t>
  </si>
  <si>
    <t>Пром</t>
  </si>
  <si>
    <t>Суп гороховый</t>
  </si>
  <si>
    <t>54-25с</t>
  </si>
  <si>
    <t>Гуляш из говядины</t>
  </si>
  <si>
    <t>54-2м</t>
  </si>
  <si>
    <t>Картофельное пюре</t>
  </si>
  <si>
    <t>54-11г</t>
  </si>
  <si>
    <t>Суп картофельный с клецками</t>
  </si>
  <si>
    <t>54-6с</t>
  </si>
  <si>
    <t>Плов из отварной говядины</t>
  </si>
  <si>
    <t>54-11м</t>
  </si>
  <si>
    <t>Щи из свежей капусты со метаной</t>
  </si>
  <si>
    <t>54-1с</t>
  </si>
  <si>
    <t>Котлета домашняя</t>
  </si>
  <si>
    <t>54-5м</t>
  </si>
  <si>
    <t>Каша гречневая рассыпчатая</t>
  </si>
  <si>
    <t>54-4г</t>
  </si>
  <si>
    <t>Компот из кураги</t>
  </si>
  <si>
    <t>54-2хн</t>
  </si>
  <si>
    <t>Соу красный основной</t>
  </si>
  <si>
    <t>Винегрет с растительным маслом</t>
  </si>
  <si>
    <t>54-16з</t>
  </si>
  <si>
    <t>Суп крестьянский с крупой (крупа рисовая)</t>
  </si>
  <si>
    <t>54-11с</t>
  </si>
  <si>
    <t>Жаркое по домашнему</t>
  </si>
  <si>
    <t>54-28м</t>
  </si>
  <si>
    <t>Суп с рыбными консервами</t>
  </si>
  <si>
    <t>Фрикадельки</t>
  </si>
  <si>
    <t>Соус красный основной</t>
  </si>
  <si>
    <t>54-</t>
  </si>
  <si>
    <t>Суп картофельный с макаронными изделиями</t>
  </si>
  <si>
    <t>54-7с</t>
  </si>
  <si>
    <t>Голубцы ленивые</t>
  </si>
  <si>
    <t>54-3м</t>
  </si>
  <si>
    <t>Счай с лимоном</t>
  </si>
  <si>
    <t>Мучное кондитерское изделие в потребительской упаковке</t>
  </si>
  <si>
    <t>Рассольник Ленинградский</t>
  </si>
  <si>
    <t>54-3с</t>
  </si>
  <si>
    <t>Котлеты Куринные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</si>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</sst>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90" sqref="E190:E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2" ht="18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  <c r="L6" s="41"/>
    </row>
    <row r="7" spans="1:12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  <c r="L8" s="44"/>
    </row>
    <row r="9" spans="1:12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  <c r="L9" s="44"/>
    </row>
    <row r="10" spans="1:12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  <c r="L13" s="20">
        <f t="shared" ref="L13" si="1">SUM(L6:L12)</f>
        <v>0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1.8</v>
      </c>
      <c r="H15" s="44">
        <v>4.3</v>
      </c>
      <c r="I15" s="44">
        <v>10.7</v>
      </c>
      <c r="J15" s="44">
        <v>88.3</v>
      </c>
      <c r="K15" s="45" t="s">
        <v>44</v>
      </c>
      <c r="L15" s="44">
        <v>14</v>
      </c>
    </row>
    <row r="16" spans="1:12" ht="15">
      <c r="A16" s="24"/>
      <c r="B16" s="16"/>
      <c r="C16" s="11"/>
      <c r="D16" s="7" t="s">
        <v>28</v>
      </c>
      <c r="E16" s="43" t="s">
        <v>47</v>
      </c>
      <c r="F16" s="44">
        <v>120</v>
      </c>
      <c r="G16" s="44">
        <v>15</v>
      </c>
      <c r="H16" s="44">
        <v>12</v>
      </c>
      <c r="I16" s="44">
        <v>8.6</v>
      </c>
      <c r="J16" s="44">
        <v>201.4</v>
      </c>
      <c r="K16" s="45" t="s">
        <v>48</v>
      </c>
      <c r="L16" s="44">
        <v>22.38</v>
      </c>
    </row>
    <row r="17" spans="1:12" ht="15">
      <c r="A17" s="24"/>
      <c r="B17" s="16"/>
      <c r="C17" s="11"/>
      <c r="D17" s="7" t="s">
        <v>29</v>
      </c>
      <c r="E17" s="43" t="s">
        <v>45</v>
      </c>
      <c r="F17" s="44">
        <v>200</v>
      </c>
      <c r="G17" s="44">
        <v>7.1</v>
      </c>
      <c r="H17" s="44">
        <v>6.6</v>
      </c>
      <c r="I17" s="44">
        <v>44</v>
      </c>
      <c r="J17" s="44">
        <v>262.39999999999998</v>
      </c>
      <c r="K17" s="45" t="s">
        <v>46</v>
      </c>
      <c r="L17" s="44">
        <v>16.3</v>
      </c>
    </row>
    <row r="18" spans="1:12" ht="15">
      <c r="A18" s="24"/>
      <c r="B18" s="16"/>
      <c r="C18" s="11"/>
      <c r="D18" s="7" t="s">
        <v>30</v>
      </c>
      <c r="E18" s="43" t="s">
        <v>50</v>
      </c>
      <c r="F18" s="44">
        <v>200</v>
      </c>
      <c r="G18" s="44">
        <v>0.5</v>
      </c>
      <c r="H18" s="44">
        <v>0</v>
      </c>
      <c r="I18" s="44">
        <v>19.8</v>
      </c>
      <c r="J18" s="44">
        <v>81</v>
      </c>
      <c r="K18" s="45" t="s">
        <v>51</v>
      </c>
      <c r="L18" s="44">
        <v>6</v>
      </c>
    </row>
    <row r="19" spans="1:12" ht="15">
      <c r="A19" s="24"/>
      <c r="B19" s="16"/>
      <c r="C19" s="11"/>
      <c r="D19" s="7" t="s">
        <v>31</v>
      </c>
      <c r="E19" s="55" t="s">
        <v>105</v>
      </c>
      <c r="F19" s="44">
        <v>30</v>
      </c>
      <c r="G19" s="44">
        <v>2.2999999999999998</v>
      </c>
      <c r="H19" s="44">
        <v>0.2</v>
      </c>
      <c r="I19" s="44">
        <v>14.8</v>
      </c>
      <c r="J19" s="44">
        <v>70.3</v>
      </c>
      <c r="K19" s="45" t="s">
        <v>40</v>
      </c>
      <c r="L19" s="44">
        <v>2</v>
      </c>
    </row>
    <row r="20" spans="1:12" ht="15">
      <c r="A20" s="24"/>
      <c r="B20" s="16"/>
      <c r="C20" s="11"/>
      <c r="D20" s="7" t="s">
        <v>32</v>
      </c>
      <c r="E20" s="55" t="s">
        <v>106</v>
      </c>
      <c r="F20" s="44">
        <v>20</v>
      </c>
      <c r="G20" s="44">
        <v>1.3</v>
      </c>
      <c r="H20" s="44">
        <v>0.2</v>
      </c>
      <c r="I20" s="44">
        <v>7.9</v>
      </c>
      <c r="J20" s="44">
        <v>39.1</v>
      </c>
      <c r="K20" s="45" t="s">
        <v>40</v>
      </c>
      <c r="L20" s="44">
        <v>1.7</v>
      </c>
    </row>
    <row r="21" spans="1:12" ht="15">
      <c r="A21" s="24"/>
      <c r="B21" s="16"/>
      <c r="C21" s="11"/>
      <c r="D21" s="6"/>
      <c r="E21" s="43" t="s">
        <v>49</v>
      </c>
      <c r="F21" s="44">
        <v>30</v>
      </c>
      <c r="G21" s="44">
        <v>1</v>
      </c>
      <c r="H21" s="44">
        <v>0.7</v>
      </c>
      <c r="I21" s="44">
        <v>2.7</v>
      </c>
      <c r="J21" s="44">
        <v>21.2</v>
      </c>
      <c r="K21" s="45">
        <v>54</v>
      </c>
      <c r="L21" s="44">
        <v>5</v>
      </c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 t="shared" ref="G23:J23" si="2">SUM(G14:G22)</f>
        <v>29</v>
      </c>
      <c r="H23" s="20">
        <f t="shared" si="2"/>
        <v>23.999999999999996</v>
      </c>
      <c r="I23" s="20">
        <f t="shared" si="2"/>
        <v>108.5</v>
      </c>
      <c r="J23" s="20">
        <f t="shared" si="2"/>
        <v>763.69999999999993</v>
      </c>
      <c r="K23" s="26"/>
      <c r="L23" s="20">
        <f t="shared" ref="L23" si="3">SUM(L14:L22)</f>
        <v>67.38</v>
      </c>
    </row>
    <row r="24" spans="1:12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800</v>
      </c>
      <c r="G24" s="33">
        <f t="shared" ref="G24:J24" si="4">G13+G23</f>
        <v>29</v>
      </c>
      <c r="H24" s="33">
        <f t="shared" si="4"/>
        <v>23.999999999999996</v>
      </c>
      <c r="I24" s="33">
        <f t="shared" si="4"/>
        <v>108.5</v>
      </c>
      <c r="J24" s="33">
        <f t="shared" si="4"/>
        <v>763.69999999999993</v>
      </c>
      <c r="K24" s="33"/>
      <c r="L24" s="33">
        <f t="shared" ref="L24" si="5">L13+L23</f>
        <v>67.38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  <c r="L27" s="44"/>
    </row>
    <row r="28" spans="1:12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  <c r="L28" s="44"/>
    </row>
    <row r="29" spans="1:12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6">SUM(G25:G31)</f>
        <v>0</v>
      </c>
      <c r="H32" s="20">
        <f t="shared" ref="H32" si="7">SUM(H25:H31)</f>
        <v>0</v>
      </c>
      <c r="I32" s="20">
        <f t="shared" ref="I32" si="8">SUM(I25:I31)</f>
        <v>0</v>
      </c>
      <c r="J32" s="20">
        <f t="shared" ref="J32:L32" si="9">SUM(J25:J31)</f>
        <v>0</v>
      </c>
      <c r="K32" s="26"/>
      <c r="L32" s="20">
        <f t="shared" si="9"/>
        <v>0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 t="s">
        <v>52</v>
      </c>
      <c r="F34" s="44">
        <v>250</v>
      </c>
      <c r="G34" s="44">
        <v>6.2</v>
      </c>
      <c r="H34" s="44">
        <v>7.2</v>
      </c>
      <c r="I34" s="44">
        <v>14.1</v>
      </c>
      <c r="J34" s="44">
        <v>146.1</v>
      </c>
      <c r="K34" s="45" t="s">
        <v>53</v>
      </c>
      <c r="L34" s="44">
        <v>8.8000000000000007</v>
      </c>
    </row>
    <row r="35" spans="1:12" ht="15">
      <c r="A35" s="15"/>
      <c r="B35" s="16"/>
      <c r="C35" s="11"/>
      <c r="D35" s="7" t="s">
        <v>28</v>
      </c>
      <c r="E35" s="43" t="s">
        <v>54</v>
      </c>
      <c r="F35" s="44">
        <v>200</v>
      </c>
      <c r="G35" s="44">
        <v>18.600000000000001</v>
      </c>
      <c r="H35" s="44">
        <v>24.5</v>
      </c>
      <c r="I35" s="44">
        <v>24.6</v>
      </c>
      <c r="J35" s="44">
        <v>392.9</v>
      </c>
      <c r="K35" s="45" t="s">
        <v>48</v>
      </c>
      <c r="L35" s="44">
        <v>50.38</v>
      </c>
    </row>
    <row r="36" spans="1:12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>
      <c r="A37" s="15"/>
      <c r="B37" s="16"/>
      <c r="C37" s="11"/>
      <c r="D37" s="7" t="s">
        <v>30</v>
      </c>
      <c r="E37" s="43" t="s">
        <v>55</v>
      </c>
      <c r="F37" s="44">
        <v>200</v>
      </c>
      <c r="G37" s="44">
        <v>0.2</v>
      </c>
      <c r="H37" s="44">
        <v>0.1</v>
      </c>
      <c r="I37" s="44">
        <v>6.6</v>
      </c>
      <c r="J37" s="44">
        <v>27.9</v>
      </c>
      <c r="K37" s="45" t="s">
        <v>56</v>
      </c>
      <c r="L37" s="44">
        <v>4.5</v>
      </c>
    </row>
    <row r="38" spans="1:12" ht="15">
      <c r="A38" s="15"/>
      <c r="B38" s="16"/>
      <c r="C38" s="11"/>
      <c r="D38" s="7" t="s">
        <v>31</v>
      </c>
      <c r="E38" s="55" t="s">
        <v>105</v>
      </c>
      <c r="F38" s="44">
        <v>30</v>
      </c>
      <c r="G38" s="44">
        <v>2.2999999999999998</v>
      </c>
      <c r="H38" s="44">
        <v>0.2</v>
      </c>
      <c r="I38" s="44">
        <v>14.8</v>
      </c>
      <c r="J38" s="44">
        <v>70.3</v>
      </c>
      <c r="K38" s="45" t="s">
        <v>40</v>
      </c>
      <c r="L38" s="44">
        <v>2</v>
      </c>
    </row>
    <row r="39" spans="1:12" ht="15">
      <c r="A39" s="15"/>
      <c r="B39" s="16"/>
      <c r="C39" s="11"/>
      <c r="D39" s="7" t="s">
        <v>32</v>
      </c>
      <c r="E39" s="55" t="s">
        <v>106</v>
      </c>
      <c r="F39" s="44">
        <v>10</v>
      </c>
      <c r="G39" s="44">
        <v>0.7</v>
      </c>
      <c r="H39" s="44">
        <v>0.1</v>
      </c>
      <c r="I39" s="44">
        <v>4</v>
      </c>
      <c r="J39" s="44">
        <v>19.600000000000001</v>
      </c>
      <c r="K39" s="45" t="s">
        <v>40</v>
      </c>
      <c r="L39" s="44">
        <v>1.7</v>
      </c>
    </row>
    <row r="40" spans="1:12" ht="15">
      <c r="A40" s="15"/>
      <c r="B40" s="16"/>
      <c r="C40" s="11"/>
      <c r="D40" s="6"/>
      <c r="E40" s="43" t="s">
        <v>39</v>
      </c>
      <c r="F40" s="44">
        <v>100</v>
      </c>
      <c r="G40" s="44">
        <v>2</v>
      </c>
      <c r="H40" s="44">
        <v>0.5</v>
      </c>
      <c r="I40" s="44">
        <v>21</v>
      </c>
      <c r="J40" s="44">
        <v>94.5</v>
      </c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10">SUM(G33:G41)</f>
        <v>30</v>
      </c>
      <c r="H42" s="20">
        <f t="shared" ref="H42" si="11">SUM(H33:H41)</f>
        <v>32.6</v>
      </c>
      <c r="I42" s="20">
        <f t="shared" ref="I42" si="12">SUM(I33:I41)</f>
        <v>85.100000000000009</v>
      </c>
      <c r="J42" s="20">
        <f t="shared" ref="J42:L42" si="13">SUM(J33:J41)</f>
        <v>751.3</v>
      </c>
      <c r="K42" s="26"/>
      <c r="L42" s="20">
        <f t="shared" si="13"/>
        <v>67.38000000000001</v>
      </c>
    </row>
    <row r="43" spans="1:12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790</v>
      </c>
      <c r="G43" s="33">
        <f t="shared" ref="G43" si="14">G32+G42</f>
        <v>30</v>
      </c>
      <c r="H43" s="33">
        <f t="shared" ref="H43" si="15">H32+H42</f>
        <v>32.6</v>
      </c>
      <c r="I43" s="33">
        <f t="shared" ref="I43" si="16">I32+I42</f>
        <v>85.100000000000009</v>
      </c>
      <c r="J43" s="33">
        <f t="shared" ref="J43:L43" si="17">J32+J42</f>
        <v>751.3</v>
      </c>
      <c r="K43" s="33"/>
      <c r="L43" s="33">
        <f t="shared" si="17"/>
        <v>67.38000000000001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  <c r="L44" s="41"/>
    </row>
    <row r="45" spans="1:12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  <c r="L46" s="44"/>
    </row>
    <row r="47" spans="1:12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  <c r="L47" s="44"/>
    </row>
    <row r="48" spans="1:12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8">SUM(G44:G50)</f>
        <v>0</v>
      </c>
      <c r="H51" s="20">
        <f t="shared" ref="H51" si="19">SUM(H44:H50)</f>
        <v>0</v>
      </c>
      <c r="I51" s="20">
        <f t="shared" ref="I51" si="20">SUM(I44:I50)</f>
        <v>0</v>
      </c>
      <c r="J51" s="20">
        <f t="shared" ref="J51:L51" si="21">SUM(J44:J50)</f>
        <v>0</v>
      </c>
      <c r="K51" s="26"/>
      <c r="L51" s="20">
        <f t="shared" si="21"/>
        <v>0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43" t="s">
        <v>57</v>
      </c>
      <c r="F53" s="44">
        <v>200</v>
      </c>
      <c r="G53" s="44">
        <v>4.3</v>
      </c>
      <c r="H53" s="44">
        <v>3.5</v>
      </c>
      <c r="I53" s="44">
        <v>7.5</v>
      </c>
      <c r="J53" s="44">
        <v>78.3</v>
      </c>
      <c r="K53" s="45" t="s">
        <v>58</v>
      </c>
      <c r="L53" s="44">
        <v>15</v>
      </c>
    </row>
    <row r="54" spans="1:12" ht="15">
      <c r="A54" s="24"/>
      <c r="B54" s="16"/>
      <c r="C54" s="11"/>
      <c r="D54" s="7" t="s">
        <v>28</v>
      </c>
      <c r="E54" s="43" t="s">
        <v>62</v>
      </c>
      <c r="F54" s="44">
        <v>120</v>
      </c>
      <c r="G54" s="44">
        <v>19.3</v>
      </c>
      <c r="H54" s="44">
        <v>13.2</v>
      </c>
      <c r="I54" s="44">
        <v>3.4</v>
      </c>
      <c r="J54" s="44">
        <v>210.2</v>
      </c>
      <c r="K54" s="45" t="s">
        <v>61</v>
      </c>
      <c r="L54" s="44">
        <v>22.68</v>
      </c>
    </row>
    <row r="55" spans="1:12" ht="15">
      <c r="A55" s="24"/>
      <c r="B55" s="16"/>
      <c r="C55" s="11"/>
      <c r="D55" s="7" t="s">
        <v>29</v>
      </c>
      <c r="E55" s="43" t="s">
        <v>59</v>
      </c>
      <c r="F55" s="44">
        <v>200</v>
      </c>
      <c r="G55" s="44">
        <v>4.8</v>
      </c>
      <c r="H55" s="44">
        <v>6.4</v>
      </c>
      <c r="I55" s="44">
        <v>48.6</v>
      </c>
      <c r="J55" s="44">
        <v>271.39999999999998</v>
      </c>
      <c r="K55" s="45" t="s">
        <v>60</v>
      </c>
      <c r="L55" s="44">
        <v>15</v>
      </c>
    </row>
    <row r="56" spans="1:12" ht="15">
      <c r="A56" s="24"/>
      <c r="B56" s="16"/>
      <c r="C56" s="11"/>
      <c r="D56" s="7" t="s">
        <v>30</v>
      </c>
      <c r="E56" s="43" t="s">
        <v>64</v>
      </c>
      <c r="F56" s="44">
        <v>200</v>
      </c>
      <c r="G56" s="44">
        <v>0.2</v>
      </c>
      <c r="H56" s="44">
        <v>0.1</v>
      </c>
      <c r="I56" s="44">
        <v>9.9</v>
      </c>
      <c r="J56" s="44">
        <v>41.6</v>
      </c>
      <c r="K56" s="45" t="s">
        <v>65</v>
      </c>
      <c r="L56" s="44">
        <v>7</v>
      </c>
    </row>
    <row r="57" spans="1:12" ht="15">
      <c r="A57" s="24"/>
      <c r="B57" s="16"/>
      <c r="C57" s="11"/>
      <c r="D57" s="7" t="s">
        <v>31</v>
      </c>
      <c r="E57" s="55" t="s">
        <v>105</v>
      </c>
      <c r="F57" s="44">
        <v>30</v>
      </c>
      <c r="G57" s="44">
        <v>2.2999999999999998</v>
      </c>
      <c r="H57" s="44">
        <v>0.2</v>
      </c>
      <c r="I57" s="44">
        <v>14.8</v>
      </c>
      <c r="J57" s="44">
        <v>70.3</v>
      </c>
      <c r="K57" s="45" t="s">
        <v>66</v>
      </c>
      <c r="L57" s="44">
        <v>2</v>
      </c>
    </row>
    <row r="58" spans="1:12" ht="15">
      <c r="A58" s="24"/>
      <c r="B58" s="16"/>
      <c r="C58" s="11"/>
      <c r="D58" s="7" t="s">
        <v>32</v>
      </c>
      <c r="E58" s="55" t="s">
        <v>106</v>
      </c>
      <c r="F58" s="44">
        <v>20</v>
      </c>
      <c r="G58" s="44">
        <v>1.3</v>
      </c>
      <c r="H58" s="44">
        <v>0.2</v>
      </c>
      <c r="I58" s="44">
        <v>7.9</v>
      </c>
      <c r="J58" s="44">
        <v>39.1</v>
      </c>
      <c r="K58" s="45" t="s">
        <v>66</v>
      </c>
      <c r="L58" s="44">
        <v>1.7</v>
      </c>
    </row>
    <row r="59" spans="1:12" ht="15">
      <c r="A59" s="24"/>
      <c r="B59" s="16"/>
      <c r="C59" s="11"/>
      <c r="D59" s="6"/>
      <c r="E59" s="43" t="s">
        <v>63</v>
      </c>
      <c r="F59" s="44">
        <v>30</v>
      </c>
      <c r="G59" s="44">
        <v>0.4</v>
      </c>
      <c r="H59" s="44">
        <v>2.5</v>
      </c>
      <c r="I59" s="44">
        <v>1</v>
      </c>
      <c r="J59" s="44">
        <v>27.9</v>
      </c>
      <c r="K59" s="45">
        <v>54</v>
      </c>
      <c r="L59" s="44">
        <v>5</v>
      </c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800</v>
      </c>
      <c r="G61" s="20">
        <f t="shared" ref="G61" si="22">SUM(G52:G60)</f>
        <v>32.6</v>
      </c>
      <c r="H61" s="20">
        <f t="shared" ref="H61" si="23">SUM(H52:H60)</f>
        <v>26.1</v>
      </c>
      <c r="I61" s="20">
        <f t="shared" ref="I61" si="24">SUM(I52:I60)</f>
        <v>93.100000000000009</v>
      </c>
      <c r="J61" s="20">
        <f t="shared" ref="J61:L61" si="25">SUM(J52:J60)</f>
        <v>738.8</v>
      </c>
      <c r="K61" s="26"/>
      <c r="L61" s="20">
        <f t="shared" si="25"/>
        <v>68.38</v>
      </c>
    </row>
    <row r="62" spans="1:12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800</v>
      </c>
      <c r="G62" s="33">
        <f t="shared" ref="G62" si="26">G51+G61</f>
        <v>32.6</v>
      </c>
      <c r="H62" s="33">
        <f t="shared" ref="H62" si="27">H51+H61</f>
        <v>26.1</v>
      </c>
      <c r="I62" s="33">
        <f t="shared" ref="I62" si="28">I51+I61</f>
        <v>93.100000000000009</v>
      </c>
      <c r="J62" s="33">
        <f t="shared" ref="J62:L62" si="29">J51+J61</f>
        <v>738.8</v>
      </c>
      <c r="K62" s="33"/>
      <c r="L62" s="33">
        <f t="shared" si="29"/>
        <v>68.38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  <c r="L63" s="41"/>
    </row>
    <row r="64" spans="1:12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  <c r="L65" s="44"/>
    </row>
    <row r="66" spans="1:12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  <c r="L66" s="44"/>
    </row>
    <row r="67" spans="1:12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30">SUM(G63:G69)</f>
        <v>0</v>
      </c>
      <c r="H70" s="20">
        <f t="shared" ref="H70" si="31">SUM(H63:H69)</f>
        <v>0</v>
      </c>
      <c r="I70" s="20">
        <f t="shared" ref="I70" si="32">SUM(I63:I69)</f>
        <v>0</v>
      </c>
      <c r="J70" s="20">
        <f t="shared" ref="J70:L70" si="33">SUM(J63:J69)</f>
        <v>0</v>
      </c>
      <c r="K70" s="26"/>
      <c r="L70" s="20">
        <f t="shared" si="33"/>
        <v>0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 t="s">
        <v>67</v>
      </c>
      <c r="F72" s="44">
        <v>250</v>
      </c>
      <c r="G72" s="44">
        <v>8.1999999999999993</v>
      </c>
      <c r="H72" s="44">
        <v>3.5</v>
      </c>
      <c r="I72" s="44">
        <v>18.7</v>
      </c>
      <c r="J72" s="44">
        <v>138.69999999999999</v>
      </c>
      <c r="K72" s="45" t="s">
        <v>68</v>
      </c>
      <c r="L72" s="44">
        <v>9</v>
      </c>
    </row>
    <row r="73" spans="1:12" ht="15">
      <c r="A73" s="24"/>
      <c r="B73" s="16"/>
      <c r="C73" s="11"/>
      <c r="D73" s="7" t="s">
        <v>28</v>
      </c>
      <c r="E73" s="43" t="s">
        <v>69</v>
      </c>
      <c r="F73" s="44">
        <v>120</v>
      </c>
      <c r="G73" s="44">
        <v>20</v>
      </c>
      <c r="H73" s="44">
        <v>19.8</v>
      </c>
      <c r="I73" s="44">
        <v>4.7</v>
      </c>
      <c r="J73" s="44">
        <v>278.60000000000002</v>
      </c>
      <c r="K73" s="45" t="s">
        <v>70</v>
      </c>
      <c r="L73" s="44">
        <v>40.18</v>
      </c>
    </row>
    <row r="74" spans="1:12" ht="15">
      <c r="A74" s="24"/>
      <c r="B74" s="16"/>
      <c r="C74" s="11"/>
      <c r="D74" s="7" t="s">
        <v>29</v>
      </c>
      <c r="E74" s="43" t="s">
        <v>71</v>
      </c>
      <c r="F74" s="44">
        <v>180</v>
      </c>
      <c r="G74" s="44">
        <v>3.7</v>
      </c>
      <c r="H74" s="44">
        <v>6.4</v>
      </c>
      <c r="I74" s="44">
        <v>23.8</v>
      </c>
      <c r="J74" s="44">
        <v>167.2</v>
      </c>
      <c r="K74" s="45" t="s">
        <v>72</v>
      </c>
      <c r="L74" s="44">
        <v>12</v>
      </c>
    </row>
    <row r="75" spans="1:12" ht="15">
      <c r="A75" s="24"/>
      <c r="B75" s="16"/>
      <c r="C75" s="11"/>
      <c r="D75" s="7" t="s">
        <v>30</v>
      </c>
      <c r="E75" s="43" t="s">
        <v>42</v>
      </c>
      <c r="F75" s="44">
        <v>200</v>
      </c>
      <c r="G75" s="44">
        <v>0.2</v>
      </c>
      <c r="H75" s="44"/>
      <c r="I75" s="44">
        <v>6.4</v>
      </c>
      <c r="J75" s="44">
        <v>26.8</v>
      </c>
      <c r="K75" s="45" t="s">
        <v>41</v>
      </c>
      <c r="L75" s="44">
        <v>2.5</v>
      </c>
    </row>
    <row r="76" spans="1:12" ht="15">
      <c r="A76" s="24"/>
      <c r="B76" s="16"/>
      <c r="C76" s="11"/>
      <c r="D76" s="7" t="s">
        <v>31</v>
      </c>
      <c r="E76" s="55" t="s">
        <v>105</v>
      </c>
      <c r="F76" s="44">
        <v>30</v>
      </c>
      <c r="G76" s="44">
        <v>2.2999999999999998</v>
      </c>
      <c r="H76" s="44">
        <v>0.2</v>
      </c>
      <c r="I76" s="44">
        <v>14.8</v>
      </c>
      <c r="J76" s="44">
        <v>70.3</v>
      </c>
      <c r="K76" s="45" t="s">
        <v>66</v>
      </c>
      <c r="L76" s="44">
        <v>2</v>
      </c>
    </row>
    <row r="77" spans="1:12" ht="15">
      <c r="A77" s="24"/>
      <c r="B77" s="16"/>
      <c r="C77" s="11"/>
      <c r="D77" s="7" t="s">
        <v>32</v>
      </c>
      <c r="E77" s="55" t="s">
        <v>106</v>
      </c>
      <c r="F77" s="44">
        <v>20</v>
      </c>
      <c r="G77" s="44">
        <v>1.3</v>
      </c>
      <c r="H77" s="44">
        <v>0.2</v>
      </c>
      <c r="I77" s="44">
        <v>7.9</v>
      </c>
      <c r="J77" s="44">
        <v>39.1</v>
      </c>
      <c r="K77" s="45" t="s">
        <v>66</v>
      </c>
      <c r="L77" s="44">
        <v>1.7</v>
      </c>
    </row>
    <row r="78" spans="1:12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800</v>
      </c>
      <c r="G80" s="20">
        <f t="shared" ref="G80" si="34">SUM(G71:G79)</f>
        <v>35.699999999999996</v>
      </c>
      <c r="H80" s="20">
        <f t="shared" ref="H80" si="35">SUM(H71:H79)</f>
        <v>30.1</v>
      </c>
      <c r="I80" s="20">
        <f t="shared" ref="I80" si="36">SUM(I71:I79)</f>
        <v>76.300000000000011</v>
      </c>
      <c r="J80" s="20">
        <f t="shared" ref="J80:L80" si="37">SUM(J71:J79)</f>
        <v>720.69999999999993</v>
      </c>
      <c r="K80" s="26"/>
      <c r="L80" s="20">
        <f t="shared" si="37"/>
        <v>67.38000000000001</v>
      </c>
    </row>
    <row r="81" spans="1:12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800</v>
      </c>
      <c r="G81" s="33">
        <f t="shared" ref="G81" si="38">G70+G80</f>
        <v>35.699999999999996</v>
      </c>
      <c r="H81" s="33">
        <f t="shared" ref="H81" si="39">H70+H80</f>
        <v>30.1</v>
      </c>
      <c r="I81" s="33">
        <f t="shared" ref="I81" si="40">I70+I80</f>
        <v>76.300000000000011</v>
      </c>
      <c r="J81" s="33">
        <f t="shared" ref="J81:L81" si="41">J70+J80</f>
        <v>720.69999999999993</v>
      </c>
      <c r="K81" s="33"/>
      <c r="L81" s="33">
        <f t="shared" si="41"/>
        <v>67.38000000000001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  <c r="L82" s="41"/>
    </row>
    <row r="83" spans="1:12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  <c r="L84" s="44"/>
    </row>
    <row r="85" spans="1:12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  <c r="L85" s="44"/>
    </row>
    <row r="86" spans="1:12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42">SUM(G82:G88)</f>
        <v>0</v>
      </c>
      <c r="H89" s="20">
        <f t="shared" ref="H89" si="43">SUM(H82:H88)</f>
        <v>0</v>
      </c>
      <c r="I89" s="20">
        <f t="shared" ref="I89" si="44">SUM(I82:I88)</f>
        <v>0</v>
      </c>
      <c r="J89" s="20">
        <f t="shared" ref="J89:L89" si="45">SUM(J82:J88)</f>
        <v>0</v>
      </c>
      <c r="K89" s="26"/>
      <c r="L89" s="20">
        <f t="shared" si="45"/>
        <v>0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>
      <c r="A91" s="24"/>
      <c r="B91" s="16"/>
      <c r="C91" s="11"/>
      <c r="D91" s="7" t="s">
        <v>27</v>
      </c>
      <c r="E91" s="43" t="s">
        <v>73</v>
      </c>
      <c r="F91" s="44">
        <v>250</v>
      </c>
      <c r="G91" s="44">
        <v>5.8</v>
      </c>
      <c r="H91" s="44">
        <v>4.0999999999999996</v>
      </c>
      <c r="I91" s="44">
        <v>14.2</v>
      </c>
      <c r="J91" s="44">
        <v>117</v>
      </c>
      <c r="K91" s="45" t="s">
        <v>74</v>
      </c>
      <c r="L91" s="44">
        <v>10</v>
      </c>
    </row>
    <row r="92" spans="1:12" ht="15">
      <c r="A92" s="24"/>
      <c r="B92" s="16"/>
      <c r="C92" s="11"/>
      <c r="D92" s="7" t="s">
        <v>28</v>
      </c>
      <c r="E92" s="43" t="s">
        <v>75</v>
      </c>
      <c r="F92" s="44">
        <v>250</v>
      </c>
      <c r="G92" s="44">
        <v>19.100000000000001</v>
      </c>
      <c r="H92" s="44">
        <v>18.399999999999999</v>
      </c>
      <c r="I92" s="44">
        <v>48.2</v>
      </c>
      <c r="J92" s="44">
        <v>435.3</v>
      </c>
      <c r="K92" s="45" t="s">
        <v>76</v>
      </c>
      <c r="L92" s="44">
        <v>47.68</v>
      </c>
    </row>
    <row r="93" spans="1:12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>
      <c r="A94" s="24"/>
      <c r="B94" s="16"/>
      <c r="C94" s="11"/>
      <c r="D94" s="7" t="s">
        <v>30</v>
      </c>
      <c r="E94" s="43" t="s">
        <v>50</v>
      </c>
      <c r="F94" s="44">
        <v>200</v>
      </c>
      <c r="G94" s="44">
        <v>0.5</v>
      </c>
      <c r="H94" s="44">
        <v>0</v>
      </c>
      <c r="I94" s="44">
        <v>19.8</v>
      </c>
      <c r="J94" s="44">
        <v>81</v>
      </c>
      <c r="K94" s="45" t="s">
        <v>51</v>
      </c>
      <c r="L94" s="44">
        <v>6</v>
      </c>
    </row>
    <row r="95" spans="1:12" ht="15">
      <c r="A95" s="24"/>
      <c r="B95" s="16"/>
      <c r="C95" s="11"/>
      <c r="D95" s="7" t="s">
        <v>31</v>
      </c>
      <c r="E95" s="55" t="s">
        <v>105</v>
      </c>
      <c r="F95" s="44">
        <v>30</v>
      </c>
      <c r="G95" s="44">
        <v>2.2999999999999998</v>
      </c>
      <c r="H95" s="44">
        <v>0.2</v>
      </c>
      <c r="I95" s="44">
        <v>14.8</v>
      </c>
      <c r="J95" s="44">
        <v>70.3</v>
      </c>
      <c r="K95" s="45" t="s">
        <v>66</v>
      </c>
      <c r="L95" s="44">
        <v>2</v>
      </c>
    </row>
    <row r="96" spans="1:12" ht="15">
      <c r="A96" s="24"/>
      <c r="B96" s="16"/>
      <c r="C96" s="11"/>
      <c r="D96" s="7" t="s">
        <v>32</v>
      </c>
      <c r="E96" s="55" t="s">
        <v>106</v>
      </c>
      <c r="F96" s="44">
        <v>20</v>
      </c>
      <c r="G96" s="44">
        <v>1.3</v>
      </c>
      <c r="H96" s="44">
        <v>0.2</v>
      </c>
      <c r="I96" s="44">
        <v>7.9</v>
      </c>
      <c r="J96" s="44">
        <v>39.1</v>
      </c>
      <c r="K96" s="45" t="s">
        <v>66</v>
      </c>
      <c r="L96" s="44">
        <v>1.7</v>
      </c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750</v>
      </c>
      <c r="G99" s="20">
        <f t="shared" ref="G99" si="46">SUM(G90:G98)</f>
        <v>29.000000000000004</v>
      </c>
      <c r="H99" s="20">
        <f t="shared" ref="H99" si="47">SUM(H90:H98)</f>
        <v>22.9</v>
      </c>
      <c r="I99" s="20">
        <f t="shared" ref="I99" si="48">SUM(I90:I98)</f>
        <v>104.9</v>
      </c>
      <c r="J99" s="20">
        <f t="shared" ref="J99:L99" si="49">SUM(J90:J98)</f>
        <v>742.69999999999993</v>
      </c>
      <c r="K99" s="26"/>
      <c r="L99" s="20">
        <f t="shared" si="49"/>
        <v>67.38000000000001</v>
      </c>
    </row>
    <row r="100" spans="1:12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750</v>
      </c>
      <c r="G100" s="33">
        <f t="shared" ref="G100" si="50">G89+G99</f>
        <v>29.000000000000004</v>
      </c>
      <c r="H100" s="33">
        <f t="shared" ref="H100" si="51">H89+H99</f>
        <v>22.9</v>
      </c>
      <c r="I100" s="33">
        <f t="shared" ref="I100" si="52">I89+I99</f>
        <v>104.9</v>
      </c>
      <c r="J100" s="33">
        <f t="shared" ref="J100:L100" si="53">J89+J99</f>
        <v>742.69999999999993</v>
      </c>
      <c r="K100" s="33"/>
      <c r="L100" s="33">
        <f t="shared" si="53"/>
        <v>67.38000000000001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  <c r="L103" s="44"/>
    </row>
    <row r="104" spans="1:12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  <c r="L104" s="44"/>
    </row>
    <row r="105" spans="1:12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4">SUM(G101:G107)</f>
        <v>0</v>
      </c>
      <c r="H108" s="20">
        <f t="shared" si="54"/>
        <v>0</v>
      </c>
      <c r="I108" s="20">
        <f t="shared" si="54"/>
        <v>0</v>
      </c>
      <c r="J108" s="20">
        <f t="shared" si="54"/>
        <v>0</v>
      </c>
      <c r="K108" s="26"/>
      <c r="L108" s="20">
        <f t="shared" ref="L108" si="55">SUM(L101:L107)</f>
        <v>0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 t="s">
        <v>77</v>
      </c>
      <c r="F110" s="44">
        <v>200</v>
      </c>
      <c r="G110" s="44">
        <v>4.7</v>
      </c>
      <c r="H110" s="44">
        <v>5.6</v>
      </c>
      <c r="I110" s="44">
        <v>5.7</v>
      </c>
      <c r="J110" s="44">
        <v>92.2</v>
      </c>
      <c r="K110" s="45" t="s">
        <v>78</v>
      </c>
      <c r="L110" s="44">
        <v>15</v>
      </c>
    </row>
    <row r="111" spans="1:12" ht="15">
      <c r="A111" s="24"/>
      <c r="B111" s="16"/>
      <c r="C111" s="11"/>
      <c r="D111" s="7" t="s">
        <v>28</v>
      </c>
      <c r="E111" s="43" t="s">
        <v>79</v>
      </c>
      <c r="F111" s="44">
        <v>80</v>
      </c>
      <c r="G111" s="44">
        <v>15.5</v>
      </c>
      <c r="H111" s="44">
        <v>12.3</v>
      </c>
      <c r="I111" s="44">
        <v>9.4</v>
      </c>
      <c r="J111" s="44">
        <v>209.9</v>
      </c>
      <c r="K111" s="45" t="s">
        <v>80</v>
      </c>
      <c r="L111" s="44">
        <v>18.68</v>
      </c>
    </row>
    <row r="112" spans="1:12" ht="15">
      <c r="A112" s="24"/>
      <c r="B112" s="16"/>
      <c r="C112" s="11"/>
      <c r="D112" s="7" t="s">
        <v>29</v>
      </c>
      <c r="E112" s="43" t="s">
        <v>81</v>
      </c>
      <c r="F112" s="44">
        <v>200</v>
      </c>
      <c r="G112" s="44">
        <v>11</v>
      </c>
      <c r="H112" s="44">
        <v>8.5</v>
      </c>
      <c r="I112" s="44">
        <v>47.9</v>
      </c>
      <c r="J112" s="44">
        <v>311.60000000000002</v>
      </c>
      <c r="K112" s="45" t="s">
        <v>82</v>
      </c>
      <c r="L112" s="44">
        <v>12</v>
      </c>
    </row>
    <row r="113" spans="1:12" ht="15">
      <c r="A113" s="24"/>
      <c r="B113" s="16"/>
      <c r="C113" s="11"/>
      <c r="D113" s="7" t="s">
        <v>30</v>
      </c>
      <c r="E113" s="43" t="s">
        <v>83</v>
      </c>
      <c r="F113" s="44">
        <v>200</v>
      </c>
      <c r="G113" s="44">
        <v>1</v>
      </c>
      <c r="H113" s="44">
        <v>0.1</v>
      </c>
      <c r="I113" s="44">
        <v>15.6</v>
      </c>
      <c r="J113" s="44">
        <v>66.900000000000006</v>
      </c>
      <c r="K113" s="45" t="s">
        <v>84</v>
      </c>
      <c r="L113" s="44">
        <v>13</v>
      </c>
    </row>
    <row r="114" spans="1:12" ht="15">
      <c r="A114" s="24"/>
      <c r="B114" s="16"/>
      <c r="C114" s="11"/>
      <c r="D114" s="7" t="s">
        <v>31</v>
      </c>
      <c r="E114" s="55" t="s">
        <v>105</v>
      </c>
      <c r="F114" s="44">
        <v>30</v>
      </c>
      <c r="G114" s="44">
        <v>2.2999999999999998</v>
      </c>
      <c r="H114" s="44">
        <v>0.2</v>
      </c>
      <c r="I114" s="44">
        <v>14.8</v>
      </c>
      <c r="J114" s="44">
        <v>70.3</v>
      </c>
      <c r="K114" s="45" t="s">
        <v>66</v>
      </c>
      <c r="L114" s="44">
        <v>2</v>
      </c>
    </row>
    <row r="115" spans="1:12" ht="15">
      <c r="A115" s="24"/>
      <c r="B115" s="16"/>
      <c r="C115" s="11"/>
      <c r="D115" s="7" t="s">
        <v>32</v>
      </c>
      <c r="E115" s="55" t="s">
        <v>106</v>
      </c>
      <c r="F115" s="44">
        <v>20</v>
      </c>
      <c r="G115" s="44">
        <v>1.3</v>
      </c>
      <c r="H115" s="44">
        <v>0.2</v>
      </c>
      <c r="I115" s="44">
        <v>7.9</v>
      </c>
      <c r="J115" s="44">
        <v>39.1</v>
      </c>
      <c r="K115" s="45" t="s">
        <v>66</v>
      </c>
      <c r="L115" s="44">
        <v>1.7</v>
      </c>
    </row>
    <row r="116" spans="1:12" ht="15">
      <c r="A116" s="24"/>
      <c r="B116" s="16"/>
      <c r="C116" s="11"/>
      <c r="D116" s="6"/>
      <c r="E116" s="43" t="s">
        <v>85</v>
      </c>
      <c r="F116" s="44">
        <v>30</v>
      </c>
      <c r="G116" s="44">
        <v>1</v>
      </c>
      <c r="H116" s="44">
        <v>0.7</v>
      </c>
      <c r="I116" s="44">
        <v>2.7</v>
      </c>
      <c r="J116" s="44">
        <v>21.2</v>
      </c>
      <c r="K116" s="45">
        <v>54</v>
      </c>
      <c r="L116" s="44">
        <v>5</v>
      </c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760</v>
      </c>
      <c r="G118" s="20">
        <f t="shared" ref="G118:J118" si="56">SUM(G109:G117)</f>
        <v>36.799999999999997</v>
      </c>
      <c r="H118" s="20">
        <f t="shared" si="56"/>
        <v>27.599999999999998</v>
      </c>
      <c r="I118" s="20">
        <f t="shared" si="56"/>
        <v>104</v>
      </c>
      <c r="J118" s="20">
        <f t="shared" si="56"/>
        <v>811.2</v>
      </c>
      <c r="K118" s="26"/>
      <c r="L118" s="20">
        <f t="shared" ref="L118" si="57">SUM(L109:L117)</f>
        <v>67.38</v>
      </c>
    </row>
    <row r="119" spans="1:12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760</v>
      </c>
      <c r="G119" s="33">
        <f t="shared" ref="G119" si="58">G108+G118</f>
        <v>36.799999999999997</v>
      </c>
      <c r="H119" s="33">
        <f t="shared" ref="H119" si="59">H108+H118</f>
        <v>27.599999999999998</v>
      </c>
      <c r="I119" s="33">
        <f t="shared" ref="I119" si="60">I108+I118</f>
        <v>104</v>
      </c>
      <c r="J119" s="33">
        <f t="shared" ref="J119:L119" si="61">J108+J118</f>
        <v>811.2</v>
      </c>
      <c r="K119" s="33"/>
      <c r="L119" s="33">
        <f t="shared" si="61"/>
        <v>67.38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  <c r="L122" s="44"/>
    </row>
    <row r="123" spans="1:12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  <c r="L123" s="44"/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62">SUM(G120:G126)</f>
        <v>0</v>
      </c>
      <c r="H127" s="20">
        <f t="shared" si="62"/>
        <v>0</v>
      </c>
      <c r="I127" s="20">
        <f t="shared" si="62"/>
        <v>0</v>
      </c>
      <c r="J127" s="20">
        <f t="shared" si="62"/>
        <v>0</v>
      </c>
      <c r="K127" s="26"/>
      <c r="L127" s="20">
        <f t="shared" ref="L127" si="63">SUM(L120:L126)</f>
        <v>0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86</v>
      </c>
      <c r="F128" s="44">
        <v>100</v>
      </c>
      <c r="G128" s="44">
        <v>1.2</v>
      </c>
      <c r="H128" s="44">
        <v>8.9</v>
      </c>
      <c r="I128" s="44">
        <v>6.7</v>
      </c>
      <c r="J128" s="44">
        <v>111.9</v>
      </c>
      <c r="K128" s="45" t="s">
        <v>87</v>
      </c>
      <c r="L128" s="44">
        <v>10</v>
      </c>
    </row>
    <row r="129" spans="1:12" ht="15">
      <c r="A129" s="15"/>
      <c r="B129" s="16"/>
      <c r="C129" s="11"/>
      <c r="D129" s="7" t="s">
        <v>27</v>
      </c>
      <c r="E129" s="43" t="s">
        <v>88</v>
      </c>
      <c r="F129" s="44">
        <v>200</v>
      </c>
      <c r="G129" s="44">
        <v>5</v>
      </c>
      <c r="H129" s="44">
        <v>5.8</v>
      </c>
      <c r="I129" s="44">
        <v>11.3</v>
      </c>
      <c r="J129" s="44">
        <v>116.9</v>
      </c>
      <c r="K129" s="45" t="s">
        <v>89</v>
      </c>
      <c r="L129" s="44">
        <v>8.8000000000000007</v>
      </c>
    </row>
    <row r="130" spans="1:12" ht="15">
      <c r="A130" s="15"/>
      <c r="B130" s="16"/>
      <c r="C130" s="11"/>
      <c r="D130" s="7" t="s">
        <v>28</v>
      </c>
      <c r="E130" s="43" t="s">
        <v>90</v>
      </c>
      <c r="F130" s="44">
        <v>250</v>
      </c>
      <c r="G130" s="44">
        <v>25.1</v>
      </c>
      <c r="H130" s="44">
        <v>23.4</v>
      </c>
      <c r="I130" s="44">
        <v>21.5</v>
      </c>
      <c r="J130" s="44">
        <v>397.4</v>
      </c>
      <c r="K130" s="45" t="s">
        <v>91</v>
      </c>
      <c r="L130" s="44">
        <v>42.38</v>
      </c>
    </row>
    <row r="131" spans="1:12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>
      <c r="A132" s="15"/>
      <c r="B132" s="16"/>
      <c r="C132" s="11"/>
      <c r="D132" s="7" t="s">
        <v>30</v>
      </c>
      <c r="E132" s="43" t="s">
        <v>42</v>
      </c>
      <c r="F132" s="44">
        <v>200</v>
      </c>
      <c r="G132" s="44">
        <v>0.2</v>
      </c>
      <c r="H132" s="44">
        <v>0</v>
      </c>
      <c r="I132" s="44">
        <v>6.4</v>
      </c>
      <c r="J132" s="44">
        <v>26.8</v>
      </c>
      <c r="K132" s="45" t="s">
        <v>41</v>
      </c>
      <c r="L132" s="44">
        <v>2.5</v>
      </c>
    </row>
    <row r="133" spans="1:12" ht="15">
      <c r="A133" s="15"/>
      <c r="B133" s="16"/>
      <c r="C133" s="11"/>
      <c r="D133" s="7" t="s">
        <v>31</v>
      </c>
      <c r="E133" s="55" t="s">
        <v>105</v>
      </c>
      <c r="F133" s="44">
        <v>30</v>
      </c>
      <c r="G133" s="44">
        <v>2.2999999999999998</v>
      </c>
      <c r="H133" s="44">
        <v>0.2</v>
      </c>
      <c r="I133" s="44">
        <v>14.8</v>
      </c>
      <c r="J133" s="44">
        <v>70.3</v>
      </c>
      <c r="K133" s="45" t="s">
        <v>66</v>
      </c>
      <c r="L133" s="44">
        <v>2</v>
      </c>
    </row>
    <row r="134" spans="1:12" ht="15">
      <c r="A134" s="15"/>
      <c r="B134" s="16"/>
      <c r="C134" s="11"/>
      <c r="D134" s="7" t="s">
        <v>32</v>
      </c>
      <c r="E134" s="55" t="s">
        <v>106</v>
      </c>
      <c r="F134" s="44">
        <v>20</v>
      </c>
      <c r="G134" s="44">
        <v>1.3</v>
      </c>
      <c r="H134" s="44">
        <v>0.2</v>
      </c>
      <c r="I134" s="44">
        <v>7.9</v>
      </c>
      <c r="J134" s="44">
        <v>39.1</v>
      </c>
      <c r="K134" s="45" t="s">
        <v>66</v>
      </c>
      <c r="L134" s="44">
        <v>1.7</v>
      </c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64">SUM(G128:G136)</f>
        <v>35.099999999999994</v>
      </c>
      <c r="H137" s="20">
        <f t="shared" si="64"/>
        <v>38.5</v>
      </c>
      <c r="I137" s="20">
        <f t="shared" si="64"/>
        <v>68.600000000000009</v>
      </c>
      <c r="J137" s="20">
        <f t="shared" si="64"/>
        <v>762.4</v>
      </c>
      <c r="K137" s="26"/>
      <c r="L137" s="20">
        <f t="shared" ref="L137" si="65">SUM(L128:L136)</f>
        <v>67.38000000000001</v>
      </c>
    </row>
    <row r="138" spans="1:12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800</v>
      </c>
      <c r="G138" s="33">
        <f t="shared" ref="G138" si="66">G127+G137</f>
        <v>35.099999999999994</v>
      </c>
      <c r="H138" s="33">
        <f t="shared" ref="H138" si="67">H127+H137</f>
        <v>38.5</v>
      </c>
      <c r="I138" s="33">
        <f t="shared" ref="I138" si="68">I127+I137</f>
        <v>68.600000000000009</v>
      </c>
      <c r="J138" s="33">
        <f t="shared" ref="J138:L138" si="69">J127+J137</f>
        <v>762.4</v>
      </c>
      <c r="K138" s="33"/>
      <c r="L138" s="33">
        <f t="shared" si="69"/>
        <v>67.38000000000001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  <c r="L142" s="44"/>
    </row>
    <row r="143" spans="1:12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70">SUM(G139:G145)</f>
        <v>0</v>
      </c>
      <c r="H146" s="20">
        <f t="shared" si="70"/>
        <v>0</v>
      </c>
      <c r="I146" s="20">
        <f t="shared" si="70"/>
        <v>0</v>
      </c>
      <c r="J146" s="20">
        <f t="shared" si="70"/>
        <v>0</v>
      </c>
      <c r="K146" s="26"/>
      <c r="L146" s="20">
        <f t="shared" ref="L146" si="71">SUM(L139:L145)</f>
        <v>0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>
      <c r="A148" s="24"/>
      <c r="B148" s="16"/>
      <c r="C148" s="11"/>
      <c r="D148" s="7" t="s">
        <v>27</v>
      </c>
      <c r="E148" s="43" t="s">
        <v>92</v>
      </c>
      <c r="F148" s="44">
        <v>200</v>
      </c>
      <c r="G148" s="44">
        <v>5.9</v>
      </c>
      <c r="H148" s="44">
        <v>6.8</v>
      </c>
      <c r="I148" s="44">
        <v>12.5</v>
      </c>
      <c r="J148" s="44">
        <v>134.6</v>
      </c>
      <c r="K148" s="45" t="s">
        <v>53</v>
      </c>
      <c r="L148" s="44">
        <v>18</v>
      </c>
    </row>
    <row r="149" spans="1:12" ht="15">
      <c r="A149" s="24"/>
      <c r="B149" s="16"/>
      <c r="C149" s="11"/>
      <c r="D149" s="7" t="s">
        <v>28</v>
      </c>
      <c r="E149" s="43" t="s">
        <v>93</v>
      </c>
      <c r="F149" s="44">
        <v>120</v>
      </c>
      <c r="G149" s="44">
        <v>16.399999999999999</v>
      </c>
      <c r="H149" s="44">
        <v>14.6</v>
      </c>
      <c r="I149" s="44">
        <v>8.1</v>
      </c>
      <c r="J149" s="44">
        <v>229.4</v>
      </c>
      <c r="K149" s="45" t="s">
        <v>40</v>
      </c>
      <c r="L149" s="44">
        <v>23</v>
      </c>
    </row>
    <row r="150" spans="1:12" ht="15">
      <c r="A150" s="24"/>
      <c r="B150" s="16"/>
      <c r="C150" s="11"/>
      <c r="D150" s="7" t="s">
        <v>29</v>
      </c>
      <c r="E150" s="43" t="s">
        <v>45</v>
      </c>
      <c r="F150" s="44">
        <v>200</v>
      </c>
      <c r="G150" s="44">
        <v>7.1</v>
      </c>
      <c r="H150" s="44">
        <v>6.6</v>
      </c>
      <c r="I150" s="44">
        <v>43.7</v>
      </c>
      <c r="J150" s="44">
        <v>262.39999999999998</v>
      </c>
      <c r="K150" s="45" t="s">
        <v>46</v>
      </c>
      <c r="L150" s="44">
        <v>10.68</v>
      </c>
    </row>
    <row r="151" spans="1:12" ht="15">
      <c r="A151" s="24"/>
      <c r="B151" s="16"/>
      <c r="C151" s="11"/>
      <c r="D151" s="7" t="s">
        <v>30</v>
      </c>
      <c r="E151" s="43" t="s">
        <v>64</v>
      </c>
      <c r="F151" s="44">
        <v>200</v>
      </c>
      <c r="G151" s="44">
        <v>0.2</v>
      </c>
      <c r="H151" s="44">
        <v>0.1</v>
      </c>
      <c r="I151" s="44">
        <v>9.9</v>
      </c>
      <c r="J151" s="44">
        <v>41.6</v>
      </c>
      <c r="K151" s="45" t="s">
        <v>65</v>
      </c>
      <c r="L151" s="44">
        <v>7</v>
      </c>
    </row>
    <row r="152" spans="1:12" ht="15">
      <c r="A152" s="24"/>
      <c r="B152" s="16"/>
      <c r="C152" s="11"/>
      <c r="D152" s="7" t="s">
        <v>31</v>
      </c>
      <c r="E152" s="55" t="s">
        <v>105</v>
      </c>
      <c r="F152" s="44">
        <v>30</v>
      </c>
      <c r="G152" s="44">
        <v>2.2999999999999998</v>
      </c>
      <c r="H152" s="44">
        <v>0.2</v>
      </c>
      <c r="I152" s="44">
        <v>14.8</v>
      </c>
      <c r="J152" s="44">
        <v>70.3</v>
      </c>
      <c r="K152" s="45" t="s">
        <v>40</v>
      </c>
      <c r="L152" s="44">
        <v>2</v>
      </c>
    </row>
    <row r="153" spans="1:12" ht="15">
      <c r="A153" s="24"/>
      <c r="B153" s="16"/>
      <c r="C153" s="11"/>
      <c r="D153" s="7" t="s">
        <v>32</v>
      </c>
      <c r="E153" s="55" t="s">
        <v>106</v>
      </c>
      <c r="F153" s="44">
        <v>20</v>
      </c>
      <c r="G153" s="44">
        <v>1.3</v>
      </c>
      <c r="H153" s="44">
        <v>0.2</v>
      </c>
      <c r="I153" s="44">
        <v>7.9</v>
      </c>
      <c r="J153" s="44">
        <v>39.1</v>
      </c>
      <c r="K153" s="45" t="s">
        <v>40</v>
      </c>
      <c r="L153" s="44">
        <v>1.7</v>
      </c>
    </row>
    <row r="154" spans="1:12" ht="15">
      <c r="A154" s="24"/>
      <c r="B154" s="16"/>
      <c r="C154" s="11"/>
      <c r="D154" s="6"/>
      <c r="E154" s="43" t="s">
        <v>94</v>
      </c>
      <c r="F154" s="44">
        <v>30</v>
      </c>
      <c r="G154" s="44">
        <v>1</v>
      </c>
      <c r="H154" s="44">
        <v>0.7</v>
      </c>
      <c r="I154" s="44">
        <v>2.7</v>
      </c>
      <c r="J154" s="44">
        <v>21.2</v>
      </c>
      <c r="K154" s="45" t="s">
        <v>95</v>
      </c>
      <c r="L154" s="44">
        <v>5</v>
      </c>
    </row>
    <row r="155" spans="1:12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800</v>
      </c>
      <c r="G156" s="20">
        <f t="shared" ref="G156:J156" si="72">SUM(G147:G155)</f>
        <v>34.199999999999996</v>
      </c>
      <c r="H156" s="20">
        <f t="shared" si="72"/>
        <v>29.2</v>
      </c>
      <c r="I156" s="20">
        <f t="shared" si="72"/>
        <v>99.600000000000023</v>
      </c>
      <c r="J156" s="20">
        <f t="shared" si="72"/>
        <v>798.6</v>
      </c>
      <c r="K156" s="26"/>
      <c r="L156" s="20">
        <f t="shared" ref="L156" si="73">SUM(L147:L155)</f>
        <v>67.38</v>
      </c>
    </row>
    <row r="157" spans="1:12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800</v>
      </c>
      <c r="G157" s="33">
        <f t="shared" ref="G157" si="74">G146+G156</f>
        <v>34.199999999999996</v>
      </c>
      <c r="H157" s="33">
        <f t="shared" ref="H157" si="75">H146+H156</f>
        <v>29.2</v>
      </c>
      <c r="I157" s="33">
        <f t="shared" ref="I157" si="76">I146+I156</f>
        <v>99.600000000000023</v>
      </c>
      <c r="J157" s="33">
        <f t="shared" ref="J157:L157" si="77">J146+J156</f>
        <v>798.6</v>
      </c>
      <c r="K157" s="33"/>
      <c r="L157" s="33">
        <f t="shared" si="77"/>
        <v>67.38</v>
      </c>
    </row>
    <row r="158" spans="1:12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  <c r="L160" s="44"/>
    </row>
    <row r="161" spans="1:12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  <c r="L161" s="44"/>
    </row>
    <row r="162" spans="1:12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78">SUM(G158:G164)</f>
        <v>0</v>
      </c>
      <c r="H165" s="20">
        <f t="shared" si="78"/>
        <v>0</v>
      </c>
      <c r="I165" s="20">
        <f t="shared" si="78"/>
        <v>0</v>
      </c>
      <c r="J165" s="20">
        <f t="shared" si="78"/>
        <v>0</v>
      </c>
      <c r="K165" s="26"/>
      <c r="L165" s="20">
        <f t="shared" ref="L165" si="79">SUM(L158:L164)</f>
        <v>0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>
      <c r="A167" s="24"/>
      <c r="B167" s="16"/>
      <c r="C167" s="11"/>
      <c r="D167" s="7" t="s">
        <v>27</v>
      </c>
      <c r="E167" s="43" t="s">
        <v>96</v>
      </c>
      <c r="F167" s="44">
        <v>250</v>
      </c>
      <c r="G167" s="44">
        <v>6.5</v>
      </c>
      <c r="H167" s="44">
        <v>3.5</v>
      </c>
      <c r="I167" s="44">
        <v>23.1</v>
      </c>
      <c r="J167" s="44">
        <v>149.5</v>
      </c>
      <c r="K167" s="45" t="s">
        <v>97</v>
      </c>
      <c r="L167" s="44">
        <v>9</v>
      </c>
    </row>
    <row r="168" spans="1:12" ht="15">
      <c r="A168" s="24"/>
      <c r="B168" s="16"/>
      <c r="C168" s="11"/>
      <c r="D168" s="7" t="s">
        <v>28</v>
      </c>
      <c r="E168" s="43" t="s">
        <v>98</v>
      </c>
      <c r="F168" s="44">
        <v>250</v>
      </c>
      <c r="G168" s="44">
        <v>21.1</v>
      </c>
      <c r="H168" s="44">
        <v>19.100000000000001</v>
      </c>
      <c r="I168" s="44">
        <v>16</v>
      </c>
      <c r="J168" s="44">
        <v>320.8</v>
      </c>
      <c r="K168" s="45" t="s">
        <v>99</v>
      </c>
      <c r="L168" s="44">
        <v>35.18</v>
      </c>
    </row>
    <row r="169" spans="1:12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>
      <c r="A170" s="24"/>
      <c r="B170" s="16"/>
      <c r="C170" s="11"/>
      <c r="D170" s="7" t="s">
        <v>30</v>
      </c>
      <c r="E170" s="43" t="s">
        <v>100</v>
      </c>
      <c r="F170" s="44">
        <v>200</v>
      </c>
      <c r="G170" s="44">
        <v>0.2</v>
      </c>
      <c r="H170" s="44">
        <v>0.1</v>
      </c>
      <c r="I170" s="44">
        <v>6.6</v>
      </c>
      <c r="J170" s="44">
        <v>27.9</v>
      </c>
      <c r="K170" s="45" t="s">
        <v>56</v>
      </c>
      <c r="L170" s="44">
        <v>4.5</v>
      </c>
    </row>
    <row r="171" spans="1:12" ht="15">
      <c r="A171" s="24"/>
      <c r="B171" s="16"/>
      <c r="C171" s="11"/>
      <c r="D171" s="7" t="s">
        <v>31</v>
      </c>
      <c r="E171" s="55" t="s">
        <v>105</v>
      </c>
      <c r="F171" s="44">
        <v>30</v>
      </c>
      <c r="G171" s="44">
        <v>2.2999999999999998</v>
      </c>
      <c r="H171" s="44">
        <v>0.2</v>
      </c>
      <c r="I171" s="44">
        <v>14.8</v>
      </c>
      <c r="J171" s="44">
        <v>70.3</v>
      </c>
      <c r="K171" s="45" t="s">
        <v>40</v>
      </c>
      <c r="L171" s="44">
        <v>2</v>
      </c>
    </row>
    <row r="172" spans="1:12" ht="15">
      <c r="A172" s="24"/>
      <c r="B172" s="16"/>
      <c r="C172" s="11"/>
      <c r="D172" s="7" t="s">
        <v>32</v>
      </c>
      <c r="E172" s="55" t="s">
        <v>106</v>
      </c>
      <c r="F172" s="44">
        <v>20</v>
      </c>
      <c r="G172" s="44">
        <v>1.3</v>
      </c>
      <c r="H172" s="44">
        <v>0.2</v>
      </c>
      <c r="I172" s="44">
        <v>7.9</v>
      </c>
      <c r="J172" s="44">
        <v>39.1</v>
      </c>
      <c r="K172" s="45" t="s">
        <v>40</v>
      </c>
      <c r="L172" s="44">
        <v>1.7</v>
      </c>
    </row>
    <row r="173" spans="1:12" ht="25.5">
      <c r="A173" s="24"/>
      <c r="B173" s="16"/>
      <c r="C173" s="11"/>
      <c r="D173" s="6"/>
      <c r="E173" s="43" t="s">
        <v>101</v>
      </c>
      <c r="F173" s="44"/>
      <c r="G173" s="44"/>
      <c r="H173" s="44"/>
      <c r="I173" s="44"/>
      <c r="J173" s="44"/>
      <c r="K173" s="45"/>
      <c r="L173" s="44"/>
    </row>
    <row r="174" spans="1:12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750</v>
      </c>
      <c r="G175" s="20">
        <f t="shared" ref="G175:J175" si="80">SUM(G166:G174)</f>
        <v>31.400000000000002</v>
      </c>
      <c r="H175" s="20">
        <f t="shared" si="80"/>
        <v>23.1</v>
      </c>
      <c r="I175" s="20">
        <f t="shared" si="80"/>
        <v>68.400000000000006</v>
      </c>
      <c r="J175" s="20">
        <f t="shared" si="80"/>
        <v>607.6</v>
      </c>
      <c r="K175" s="26"/>
      <c r="L175" s="20">
        <f t="shared" ref="L175" si="81">SUM(L166:L174)</f>
        <v>52.38</v>
      </c>
    </row>
    <row r="176" spans="1:12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750</v>
      </c>
      <c r="G176" s="33">
        <f t="shared" ref="G176" si="82">G165+G175</f>
        <v>31.400000000000002</v>
      </c>
      <c r="H176" s="33">
        <f t="shared" ref="H176" si="83">H165+H175</f>
        <v>23.1</v>
      </c>
      <c r="I176" s="33">
        <f t="shared" ref="I176" si="84">I165+I175</f>
        <v>68.400000000000006</v>
      </c>
      <c r="J176" s="33">
        <f t="shared" ref="J176:L176" si="85">J165+J175</f>
        <v>607.6</v>
      </c>
      <c r="K176" s="33"/>
      <c r="L176" s="33">
        <f t="shared" si="85"/>
        <v>52.38</v>
      </c>
    </row>
    <row r="177" spans="1:12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  <c r="L179" s="44"/>
    </row>
    <row r="180" spans="1:12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  <c r="L180" s="44"/>
    </row>
    <row r="181" spans="1:12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86">SUM(G177:G183)</f>
        <v>0</v>
      </c>
      <c r="H184" s="20">
        <f t="shared" si="86"/>
        <v>0</v>
      </c>
      <c r="I184" s="20">
        <f t="shared" si="86"/>
        <v>0</v>
      </c>
      <c r="J184" s="20">
        <f t="shared" si="86"/>
        <v>0</v>
      </c>
      <c r="K184" s="26"/>
      <c r="L184" s="20">
        <f t="shared" ref="L184" si="87">SUM(L177:L183)</f>
        <v>0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>
      <c r="A186" s="24"/>
      <c r="B186" s="16"/>
      <c r="C186" s="11"/>
      <c r="D186" s="7" t="s">
        <v>27</v>
      </c>
      <c r="E186" s="43" t="s">
        <v>102</v>
      </c>
      <c r="F186" s="44">
        <v>250</v>
      </c>
      <c r="G186" s="44">
        <v>5.9</v>
      </c>
      <c r="H186" s="44">
        <v>7.2</v>
      </c>
      <c r="I186" s="44">
        <v>17</v>
      </c>
      <c r="J186" s="44">
        <v>156.9</v>
      </c>
      <c r="K186" s="45" t="s">
        <v>103</v>
      </c>
      <c r="L186" s="44">
        <v>18</v>
      </c>
    </row>
    <row r="187" spans="1:12" ht="15">
      <c r="A187" s="24"/>
      <c r="B187" s="16"/>
      <c r="C187" s="11"/>
      <c r="D187" s="7" t="s">
        <v>28</v>
      </c>
      <c r="E187" s="43" t="s">
        <v>104</v>
      </c>
      <c r="F187" s="44">
        <v>100</v>
      </c>
      <c r="G187" s="44">
        <v>12.8</v>
      </c>
      <c r="H187" s="44">
        <v>10</v>
      </c>
      <c r="I187" s="44">
        <v>8.4</v>
      </c>
      <c r="J187" s="44">
        <v>174.7</v>
      </c>
      <c r="K187" s="45" t="s">
        <v>48</v>
      </c>
      <c r="L187" s="44">
        <v>23.68</v>
      </c>
    </row>
    <row r="188" spans="1:12" ht="15">
      <c r="A188" s="24"/>
      <c r="B188" s="16"/>
      <c r="C188" s="11"/>
      <c r="D188" s="7" t="s">
        <v>29</v>
      </c>
      <c r="E188" s="43" t="s">
        <v>71</v>
      </c>
      <c r="F188" s="44">
        <v>200</v>
      </c>
      <c r="G188" s="44">
        <v>4.0999999999999996</v>
      </c>
      <c r="H188" s="44">
        <v>7.1</v>
      </c>
      <c r="I188" s="44">
        <v>26.4</v>
      </c>
      <c r="J188" s="44">
        <v>185.8</v>
      </c>
      <c r="K188" s="45" t="s">
        <v>72</v>
      </c>
      <c r="L188" s="44">
        <v>12</v>
      </c>
    </row>
    <row r="189" spans="1:12" ht="15">
      <c r="A189" s="24"/>
      <c r="B189" s="16"/>
      <c r="C189" s="11"/>
      <c r="D189" s="7" t="s">
        <v>30</v>
      </c>
      <c r="E189" s="43" t="s">
        <v>50</v>
      </c>
      <c r="F189" s="44">
        <v>200</v>
      </c>
      <c r="G189" s="44">
        <v>0.5</v>
      </c>
      <c r="H189" s="44">
        <v>0</v>
      </c>
      <c r="I189" s="44">
        <v>19.8</v>
      </c>
      <c r="J189" s="44">
        <v>81</v>
      </c>
      <c r="K189" s="45" t="s">
        <v>51</v>
      </c>
      <c r="L189" s="44">
        <v>6</v>
      </c>
    </row>
    <row r="190" spans="1:12" ht="15">
      <c r="A190" s="24"/>
      <c r="B190" s="16"/>
      <c r="C190" s="11"/>
      <c r="D190" s="7" t="s">
        <v>31</v>
      </c>
      <c r="E190" s="55" t="s">
        <v>105</v>
      </c>
      <c r="F190" s="44">
        <v>30</v>
      </c>
      <c r="G190" s="44">
        <v>2.2999999999999998</v>
      </c>
      <c r="H190" s="44">
        <v>0.2</v>
      </c>
      <c r="I190" s="44">
        <v>14.8</v>
      </c>
      <c r="J190" s="44">
        <v>70.3</v>
      </c>
      <c r="K190" s="45" t="s">
        <v>66</v>
      </c>
      <c r="L190" s="44">
        <v>2</v>
      </c>
    </row>
    <row r="191" spans="1:12" ht="15">
      <c r="A191" s="24"/>
      <c r="B191" s="16"/>
      <c r="C191" s="11"/>
      <c r="D191" s="7" t="s">
        <v>32</v>
      </c>
      <c r="E191" s="55" t="s">
        <v>106</v>
      </c>
      <c r="F191" s="44">
        <v>20</v>
      </c>
      <c r="G191" s="44">
        <v>1.3</v>
      </c>
      <c r="H191" s="44">
        <v>0.2</v>
      </c>
      <c r="I191" s="44">
        <v>7.9</v>
      </c>
      <c r="J191" s="44">
        <v>39.1</v>
      </c>
      <c r="K191" s="45" t="s">
        <v>66</v>
      </c>
      <c r="L191" s="44">
        <v>1.7</v>
      </c>
    </row>
    <row r="192" spans="1:12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 t="shared" ref="G194:J194" si="88">SUM(G185:G193)</f>
        <v>26.900000000000006</v>
      </c>
      <c r="H194" s="20">
        <f t="shared" si="88"/>
        <v>24.699999999999996</v>
      </c>
      <c r="I194" s="20">
        <f t="shared" si="88"/>
        <v>94.3</v>
      </c>
      <c r="J194" s="20">
        <f t="shared" si="88"/>
        <v>707.80000000000007</v>
      </c>
      <c r="K194" s="26"/>
      <c r="L194" s="20">
        <f t="shared" ref="L194" si="89">SUM(L185:L193)</f>
        <v>63.38</v>
      </c>
    </row>
    <row r="195" spans="1:12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800</v>
      </c>
      <c r="G195" s="33">
        <f t="shared" ref="G195" si="90">G184+G194</f>
        <v>26.900000000000006</v>
      </c>
      <c r="H195" s="33">
        <f t="shared" ref="H195" si="91">H184+H194</f>
        <v>24.699999999999996</v>
      </c>
      <c r="I195" s="33">
        <f t="shared" ref="I195" si="92">I184+I194</f>
        <v>94.3</v>
      </c>
      <c r="J195" s="33">
        <f t="shared" ref="J195:L195" si="93">J184+J194</f>
        <v>707.80000000000007</v>
      </c>
      <c r="K195" s="33"/>
      <c r="L195" s="33">
        <f t="shared" si="93"/>
        <v>63.38</v>
      </c>
    </row>
    <row r="196" spans="1:12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785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32.069999999999993</v>
      </c>
      <c r="H196" s="35">
        <f t="shared" si="94"/>
        <v>27.879999999999995</v>
      </c>
      <c r="I196" s="35">
        <f t="shared" si="94"/>
        <v>90.28</v>
      </c>
      <c r="J196" s="35">
        <f t="shared" si="94"/>
        <v>740.48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65.58</v>
      </c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2025-01-24T02:21:20Z</cp:lastPrinted>
  <dcterms:created xsi:type="dcterms:W3CDTF">2022-05-16T14:23:56Z</dcterms:created>
  <dcterms:modified xsi:type="dcterms:W3CDTF">2025-01-24T02:24:40Z</dcterms:modified>
</cp:coreProperties>
</file>